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8190" tabRatio="746"/>
  </bookViews>
  <sheets>
    <sheet name="Лист2" sheetId="4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4" i="4"/>
  <c r="G24"/>
  <c r="I24" s="1"/>
  <c r="F24"/>
  <c r="I23"/>
  <c r="I22"/>
  <c r="I21"/>
  <c r="I20"/>
  <c r="I19"/>
  <c r="I18"/>
  <c r="H16"/>
  <c r="G16"/>
  <c r="F16"/>
  <c r="I15"/>
  <c r="I14"/>
  <c r="I13"/>
  <c r="I12"/>
  <c r="I11"/>
  <c r="I16" l="1"/>
</calcChain>
</file>

<file path=xl/sharedStrings.xml><?xml version="1.0" encoding="utf-8"?>
<sst xmlns="http://schemas.openxmlformats.org/spreadsheetml/2006/main" count="40" uniqueCount="36">
  <si>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</si>
  <si>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</si>
  <si>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</si>
  <si>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</si>
  <si>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</si>
  <si>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</si>
  <si>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</si>
  <si>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</si>
  <si>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</si>
  <si>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</si>
  <si>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</si>
  <si>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Напиток из шиповника</t>
  </si>
  <si>
    <t>180/12</t>
  </si>
  <si>
    <t>Хлеб пшеничный</t>
  </si>
  <si>
    <t>Хлеб ржаной</t>
  </si>
  <si>
    <t>Яблоко</t>
  </si>
  <si>
    <t>Итого:</t>
  </si>
  <si>
    <t>90/40/150</t>
  </si>
  <si>
    <t>День 1</t>
  </si>
  <si>
    <t>200/5</t>
  </si>
  <si>
    <t>Акт № 105</t>
  </si>
  <si>
    <t>Салат морковный</t>
  </si>
  <si>
    <t>Компот из сухофруктов</t>
  </si>
  <si>
    <t>Щи со свежей капустой и картофелем, сметаной</t>
  </si>
  <si>
    <t>482К</t>
  </si>
  <si>
    <t>338М</t>
  </si>
  <si>
    <t>88М</t>
  </si>
  <si>
    <t>349М</t>
  </si>
  <si>
    <t>Куриное филе с соусом «Карри» и  рисом отварным</t>
  </si>
  <si>
    <t>Завтрак</t>
  </si>
  <si>
    <t>Обед</t>
  </si>
  <si>
    <t>Акт/171М</t>
  </si>
  <si>
    <t>Фрикадельки рыбные в томатном соусе с пюре картофельным</t>
  </si>
  <si>
    <t>Акт /128М</t>
  </si>
  <si>
    <t xml:space="preserve">Цена 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</si>
  <si>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0 8 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11        </t>
    </r>
    <r>
      <rPr>
        <b/>
        <sz val="10"/>
        <color rgb="FF000000"/>
        <rFont val="Times New Roman"/>
        <family val="1"/>
        <charset val="204"/>
      </rPr>
      <t>2021г.
 МБОУ СОШ №41 г. Владикавказа на 2021год.</t>
    </r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</si>
</sst>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19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1562100</xdr:colOff>
      <xdr:row>2</xdr:row>
      <xdr:rowOff>431800</xdr:rowOff>
    </xdr:to>
    <xdr:pic>
      <xdr:nvPicPr>
        <xdr:cNvPr id="2" name="Рисунок 1" descr="C:\Users\larisa_rv\Downloads\img20211006_14495948.jpg"/>
        <xdr:cNvPicPr/>
      </xdr:nvPicPr>
      <xdr:blipFill>
        <a:blip xmlns:r="http://schemas.openxmlformats.org/officeDocument/2006/relationships" r:embed="rId1" cstate="print"/>
        <a:srcRect t="4610" r="53714" b="79446"/>
        <a:stretch>
          <a:fillRect/>
        </a:stretch>
      </xdr:blipFill>
      <xdr:spPr bwMode="auto">
        <a:xfrm>
          <a:off x="0" y="0"/>
          <a:ext cx="2749550" cy="1339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4"/>
  <sheetViews>
    <sheetView tabSelected="1" workbookViewId="0">
      <selection activeCell="A4" sqref="A4:I4"/>
    </sheetView>
  </sheetViews>
  <sheetFormatPr defaultRowHeight="1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>
      <c r="A1" s="3"/>
      <c r="B1" s="3"/>
      <c r="C1" s="3"/>
      <c r="D1" s="12"/>
      <c r="E1" s="12"/>
      <c r="F1" s="12"/>
      <c r="G1" s="12"/>
      <c r="H1" s="12"/>
      <c r="I1" s="12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>
      <c r="A2" s="13"/>
      <c r="B2" s="13"/>
      <c r="C2" s="13"/>
    </row>
    <row r="3" spans="1:934" ht="45.95" customHeight="1">
      <c r="A3" s="14"/>
      <c r="B3" s="14"/>
      <c r="C3" s="14"/>
      <c r="D3" s="3"/>
      <c r="E3" s="12"/>
      <c r="F3" s="12"/>
      <c r="G3" s="12"/>
      <c r="H3" s="12"/>
      <c r="I3" s="12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17" t="s">
        <v>35</v>
      </c>
      <c r="B4" s="17"/>
      <c r="C4" s="17"/>
      <c r="D4" s="17"/>
      <c r="E4" s="17"/>
      <c r="F4" s="17"/>
      <c r="G4" s="17"/>
      <c r="H4" s="17"/>
      <c r="I4" s="1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18" t="s">
        <v>0</v>
      </c>
      <c r="B5" s="18"/>
      <c r="C5" s="18"/>
      <c r="D5" s="18"/>
      <c r="E5" s="18"/>
      <c r="F5" s="18"/>
      <c r="G5" s="18"/>
      <c r="H5" s="18"/>
      <c r="I5" s="18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18" t="s">
        <v>1</v>
      </c>
      <c r="B6" s="18"/>
      <c r="C6" s="18"/>
      <c r="D6" s="18"/>
      <c r="E6" s="18"/>
      <c r="F6" s="18"/>
      <c r="G6" s="18"/>
      <c r="H6" s="18"/>
      <c r="I6" s="18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>
      <c r="A7" s="17" t="s">
        <v>2</v>
      </c>
      <c r="B7" s="17" t="s">
        <v>3</v>
      </c>
      <c r="C7" s="17" t="s">
        <v>4</v>
      </c>
      <c r="D7" s="17" t="s">
        <v>5</v>
      </c>
      <c r="E7" s="10"/>
      <c r="F7" s="17" t="s">
        <v>6</v>
      </c>
      <c r="G7" s="17"/>
      <c r="H7" s="17"/>
      <c r="I7" s="17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17"/>
      <c r="B8" s="17"/>
      <c r="C8" s="17"/>
      <c r="D8" s="17"/>
      <c r="E8" s="10" t="s">
        <v>34</v>
      </c>
      <c r="F8" s="10" t="s">
        <v>8</v>
      </c>
      <c r="G8" s="10" t="s">
        <v>9</v>
      </c>
      <c r="H8" s="10" t="s">
        <v>10</v>
      </c>
      <c r="I8" s="17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>
      <c r="A10" s="15" t="s">
        <v>18</v>
      </c>
      <c r="B10" s="16" t="s">
        <v>29</v>
      </c>
      <c r="C10" s="16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ht="25.5">
      <c r="A11" s="15"/>
      <c r="B11" s="11" t="s">
        <v>31</v>
      </c>
      <c r="C11" s="8" t="s">
        <v>28</v>
      </c>
      <c r="D11" s="5" t="s">
        <v>17</v>
      </c>
      <c r="E11" s="5"/>
      <c r="F11" s="7">
        <v>15.34</v>
      </c>
      <c r="G11" s="7">
        <v>9.51</v>
      </c>
      <c r="H11" s="7">
        <v>25.11</v>
      </c>
      <c r="I11" s="7">
        <f t="shared" ref="I11:I16" si="0">H11*4+G11*9+F11*4</f>
        <v>247.39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>
      <c r="A12" s="15"/>
      <c r="B12" s="11" t="s">
        <v>24</v>
      </c>
      <c r="C12" s="8" t="s">
        <v>11</v>
      </c>
      <c r="D12" s="5" t="s">
        <v>12</v>
      </c>
      <c r="E12" s="5"/>
      <c r="F12" s="7">
        <v>0.68</v>
      </c>
      <c r="G12" s="7">
        <v>0.26</v>
      </c>
      <c r="H12" s="7">
        <v>17.760000000000002</v>
      </c>
      <c r="I12" s="7">
        <f t="shared" si="0"/>
        <v>76.100000000000009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5"/>
      <c r="B13" s="11"/>
      <c r="C13" s="8" t="s">
        <v>13</v>
      </c>
      <c r="D13" s="5">
        <v>20</v>
      </c>
      <c r="E13" s="5"/>
      <c r="F13" s="7">
        <v>1.52</v>
      </c>
      <c r="G13" s="7">
        <v>0.16</v>
      </c>
      <c r="H13" s="7">
        <v>9.84</v>
      </c>
      <c r="I13" s="7">
        <f t="shared" si="0"/>
        <v>46.879999999999995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5"/>
      <c r="B14" s="11"/>
      <c r="C14" s="8" t="s">
        <v>14</v>
      </c>
      <c r="D14" s="5">
        <v>20</v>
      </c>
      <c r="E14" s="5"/>
      <c r="F14" s="7">
        <v>1.32</v>
      </c>
      <c r="G14" s="7">
        <v>0.24</v>
      </c>
      <c r="H14" s="7">
        <v>6.68</v>
      </c>
      <c r="I14" s="7">
        <f t="shared" si="0"/>
        <v>34.159999999999997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5"/>
      <c r="B15" s="11" t="s">
        <v>25</v>
      </c>
      <c r="C15" s="8" t="s">
        <v>15</v>
      </c>
      <c r="D15" s="5">
        <v>100</v>
      </c>
      <c r="E15" s="5"/>
      <c r="F15" s="7">
        <v>0.4</v>
      </c>
      <c r="G15" s="7">
        <v>0.4</v>
      </c>
      <c r="H15" s="7">
        <v>9.8000000000000007</v>
      </c>
      <c r="I15" s="7">
        <f t="shared" si="0"/>
        <v>44.400000000000006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5"/>
      <c r="B16" s="11"/>
      <c r="C16" s="9" t="s">
        <v>16</v>
      </c>
      <c r="D16" s="11"/>
      <c r="E16" s="6">
        <v>72</v>
      </c>
      <c r="F16" s="6">
        <f>SUM(F11:F15)</f>
        <v>19.259999999999998</v>
      </c>
      <c r="G16" s="6">
        <f>SUM(G11:G15)</f>
        <v>10.57</v>
      </c>
      <c r="H16" s="6">
        <f>SUM(H11:H15)</f>
        <v>69.190000000000012</v>
      </c>
      <c r="I16" s="6">
        <f t="shared" si="0"/>
        <v>448.93000000000006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5"/>
      <c r="B17" s="16" t="s">
        <v>30</v>
      </c>
      <c r="C17" s="16"/>
      <c r="D17" s="5"/>
      <c r="E17" s="5"/>
      <c r="F17" s="7"/>
      <c r="G17" s="7"/>
      <c r="H17" s="7"/>
      <c r="I17" s="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>
      <c r="A18" s="15"/>
      <c r="B18" s="10" t="s">
        <v>20</v>
      </c>
      <c r="C18" s="8" t="s">
        <v>21</v>
      </c>
      <c r="D18" s="5">
        <v>60</v>
      </c>
      <c r="E18" s="5"/>
      <c r="F18" s="7">
        <v>0.74</v>
      </c>
      <c r="G18" s="7">
        <v>3.45</v>
      </c>
      <c r="H18" s="7">
        <v>7.07</v>
      </c>
      <c r="I18" s="7">
        <f t="shared" ref="I18:I24" si="1">H18*4+G18*9+F18*4</f>
        <v>62.29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 ht="25.5">
      <c r="A19" s="15"/>
      <c r="B19" s="10" t="s">
        <v>26</v>
      </c>
      <c r="C19" s="8" t="s">
        <v>23</v>
      </c>
      <c r="D19" s="5" t="s">
        <v>19</v>
      </c>
      <c r="E19" s="5"/>
      <c r="F19" s="7">
        <v>1.59</v>
      </c>
      <c r="G19" s="7">
        <v>4.05</v>
      </c>
      <c r="H19" s="7">
        <v>13.62</v>
      </c>
      <c r="I19" s="7">
        <f t="shared" si="1"/>
        <v>97.289999999999992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ht="25.5">
      <c r="A20" s="15"/>
      <c r="B20" s="10" t="s">
        <v>33</v>
      </c>
      <c r="C20" s="8" t="s">
        <v>32</v>
      </c>
      <c r="D20" s="5" t="s">
        <v>17</v>
      </c>
      <c r="E20" s="5"/>
      <c r="F20" s="7">
        <v>13.87</v>
      </c>
      <c r="G20" s="7">
        <v>16.7</v>
      </c>
      <c r="H20" s="7">
        <v>39.229999999999997</v>
      </c>
      <c r="I20" s="7">
        <f t="shared" si="1"/>
        <v>362.7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>
      <c r="A21" s="15"/>
      <c r="B21" s="10" t="s">
        <v>27</v>
      </c>
      <c r="C21" s="8" t="s">
        <v>22</v>
      </c>
      <c r="D21" s="5">
        <v>180</v>
      </c>
      <c r="E21" s="5"/>
      <c r="F21" s="7">
        <v>0.62</v>
      </c>
      <c r="G21" s="7">
        <v>0.09</v>
      </c>
      <c r="H21" s="7">
        <v>3.21</v>
      </c>
      <c r="I21" s="7">
        <f t="shared" si="1"/>
        <v>16.13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>
      <c r="A22" s="15"/>
      <c r="B22" s="10"/>
      <c r="C22" s="8" t="s">
        <v>13</v>
      </c>
      <c r="D22" s="5">
        <v>40</v>
      </c>
      <c r="E22" s="5"/>
      <c r="F22" s="7">
        <v>3.04</v>
      </c>
      <c r="G22" s="7">
        <v>0.32</v>
      </c>
      <c r="H22" s="7">
        <v>19.68</v>
      </c>
      <c r="I22" s="7">
        <f t="shared" si="1"/>
        <v>93.759999999999991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>
      <c r="A23" s="15"/>
      <c r="B23" s="10"/>
      <c r="C23" s="8" t="s">
        <v>14</v>
      </c>
      <c r="D23" s="5">
        <v>20</v>
      </c>
      <c r="E23" s="5"/>
      <c r="F23" s="7">
        <v>1.32</v>
      </c>
      <c r="G23" s="7">
        <v>0.24</v>
      </c>
      <c r="H23" s="7">
        <v>6.68</v>
      </c>
      <c r="I23" s="7">
        <f t="shared" si="1"/>
        <v>34.159999999999997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>
      <c r="A24" s="15"/>
      <c r="B24" s="10"/>
      <c r="C24" s="9" t="s">
        <v>16</v>
      </c>
      <c r="D24" s="11"/>
      <c r="E24" s="6">
        <v>72</v>
      </c>
      <c r="F24" s="6">
        <f>SUM(F18:F23)</f>
        <v>21.18</v>
      </c>
      <c r="G24" s="6">
        <f>SUM(G18:G23)</f>
        <v>24.849999999999998</v>
      </c>
      <c r="H24" s="6">
        <f>SUM(H18:H23)</f>
        <v>89.490000000000009</v>
      </c>
      <c r="I24" s="6">
        <f t="shared" si="1"/>
        <v>666.33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</sheetData>
  <mergeCells count="16">
    <mergeCell ref="D1:I1"/>
    <mergeCell ref="A2:C2"/>
    <mergeCell ref="A3:C3"/>
    <mergeCell ref="E3:I3"/>
    <mergeCell ref="A10:A24"/>
    <mergeCell ref="B10:C10"/>
    <mergeCell ref="B17:C17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larisa_rv</cp:lastModifiedBy>
  <cp:revision>31</cp:revision>
  <cp:lastPrinted>2021-09-17T15:16:56Z</cp:lastPrinted>
  <dcterms:created xsi:type="dcterms:W3CDTF">2021-08-09T20:23:09Z</dcterms:created>
  <dcterms:modified xsi:type="dcterms:W3CDTF">2021-11-19T11:54:49Z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