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G26"/>
  <c r="F26"/>
  <c r="I25"/>
  <c r="I24"/>
  <c r="I23"/>
  <c r="I22"/>
  <c r="I21"/>
  <c r="I20"/>
  <c r="I19"/>
  <c r="H17"/>
  <c r="I17" s="1"/>
  <c r="G17"/>
  <c r="F17"/>
  <c r="I16"/>
  <c r="I15"/>
  <c r="I14"/>
  <c r="I13"/>
  <c r="I12"/>
  <c r="I11"/>
  <c r="I26" l="1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<sst xmlns="http://schemas.openxmlformats.org/spreadsheetml/2006/main" count="43" uniqueCount="38">
  <si>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</si>
  <si>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</si>
  <si>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</si>
  <si>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</si>
  <si>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</si>
  <si>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</si>
  <si>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</si>
  <si>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</si>
  <si>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</si>
  <si>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</si>
  <si>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</si>
  <si>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</si>
  <si>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</si>
  <si>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</si>
  <si>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</si>
  <si>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</si>
  <si>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</si>
  <si>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</si>
  <si>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</si>
  <si>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</si>
  <si>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t>15М</t>
  </si>
  <si>
    <t>Сыр полутвердый</t>
  </si>
  <si>
    <t>День 6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</si>
  <si>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</si>
  <si>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</si>
  <si>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</si>
  <si>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</si>
  <si>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Акт</t>
  </si>
  <si>
    <t>Салат из картофеля, кукурузы консерв., огурца соленого, моркови.</t>
  </si>
  <si>
    <t>88М</t>
  </si>
  <si>
    <t>Щи со свежей капустой и картофелем, сметаной</t>
  </si>
  <si>
    <t>200/5</t>
  </si>
  <si>
    <t>295М/ 354М /171М</t>
  </si>
  <si>
    <t xml:space="preserve">Котлета говяжья с соусом сметанным с рисом отварным </t>
  </si>
  <si>
    <t>342М</t>
  </si>
  <si>
    <t>Компот из смородины</t>
  </si>
  <si>
    <t>Десерт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</si>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</sst>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37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19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22</v>
      </c>
      <c r="B10" s="15" t="s">
        <v>17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20</v>
      </c>
      <c r="C11" s="8" t="s">
        <v>21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4"/>
      <c r="B12" s="13" t="s">
        <v>23</v>
      </c>
      <c r="C12" s="8" t="s">
        <v>24</v>
      </c>
      <c r="D12" s="5" t="s">
        <v>15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25</v>
      </c>
      <c r="C13" s="8" t="s">
        <v>26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16</v>
      </c>
      <c r="C16" s="8" t="s">
        <v>36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3"/>
      <c r="C17" s="9" t="s">
        <v>14</v>
      </c>
      <c r="D17" s="13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18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4"/>
      <c r="B19" s="12" t="s">
        <v>27</v>
      </c>
      <c r="C19" s="8" t="s">
        <v>28</v>
      </c>
      <c r="D19" s="5">
        <v>60</v>
      </c>
      <c r="E19" s="5"/>
      <c r="F19" s="7">
        <v>0.9</v>
      </c>
      <c r="G19" s="7">
        <v>6.2</v>
      </c>
      <c r="H19" s="7">
        <v>5.16</v>
      </c>
      <c r="I19" s="7">
        <f t="shared" ref="I19:I26" si="1">H19*4+G19*9+F19*4</f>
        <v>80.039999999999992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29</v>
      </c>
      <c r="C20" s="8" t="s">
        <v>30</v>
      </c>
      <c r="D20" s="5" t="s">
        <v>31</v>
      </c>
      <c r="E20" s="5"/>
      <c r="F20" s="7">
        <v>1.59</v>
      </c>
      <c r="G20" s="7">
        <v>4.05</v>
      </c>
      <c r="H20" s="7">
        <v>13.62</v>
      </c>
      <c r="I20" s="7">
        <f t="shared" si="1"/>
        <v>97.289999999999992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32</v>
      </c>
      <c r="C21" s="8" t="s">
        <v>33</v>
      </c>
      <c r="D21" s="5" t="s">
        <v>15</v>
      </c>
      <c r="E21" s="5"/>
      <c r="F21" s="7">
        <v>15.4</v>
      </c>
      <c r="G21" s="7">
        <v>20.58</v>
      </c>
      <c r="H21" s="7">
        <v>63.39</v>
      </c>
      <c r="I21" s="7">
        <f t="shared" si="1"/>
        <v>500.38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34</v>
      </c>
      <c r="C22" s="8" t="s">
        <v>35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 t="s">
        <v>16</v>
      </c>
      <c r="C25" s="8" t="s">
        <v>13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4"/>
      <c r="B26" s="12"/>
      <c r="C26" s="9" t="s">
        <v>14</v>
      </c>
      <c r="D26" s="13"/>
      <c r="E26" s="6">
        <v>72</v>
      </c>
      <c r="F26" s="6">
        <f>SUM(F19:F25)</f>
        <v>23.209999999999997</v>
      </c>
      <c r="G26" s="6">
        <f>SUM(G19:G25)</f>
        <v>31.870999999999995</v>
      </c>
      <c r="H26" s="6">
        <f>SUM(H19:H25)</f>
        <v>121.22000000000001</v>
      </c>
      <c r="I26" s="6">
        <f t="shared" si="1"/>
        <v>864.55900000000008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2021-11-19T12:03:15Z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