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I25" s="1"/>
  <c r="G25"/>
  <c r="F25"/>
  <c r="I24"/>
  <c r="I23"/>
  <c r="I22"/>
  <c r="I21"/>
  <c r="I20"/>
  <c r="I19"/>
  <c r="H16"/>
  <c r="G16"/>
  <c r="F16"/>
  <c r="I16" s="1"/>
  <c r="I15"/>
  <c r="I14"/>
  <c r="I13"/>
  <c r="I12"/>
  <c r="I1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<sst xmlns="http://schemas.openxmlformats.org/spreadsheetml/2006/main" count="40" uniqueCount="38">
  <si>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</si>
  <si>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</si>
  <si>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</si>
  <si>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</si>
  <si>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</si>
  <si>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</si>
  <si>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</si>
  <si>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</si>
  <si>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</si>
  <si>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</si>
  <si>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</si>
  <si>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</si>
  <si>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</si>
  <si>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</si>
  <si>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</si>
  <si>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Завтрак</t>
  </si>
  <si>
    <t>Обед</t>
  </si>
  <si>
    <t xml:space="preserve">Цена </t>
  </si>
  <si>
    <t>15М</t>
  </si>
  <si>
    <t>Сыр полутвердый</t>
  </si>
  <si>
    <t>102М</t>
  </si>
  <si>
    <t>День 10</t>
  </si>
  <si>
    <t>219М</t>
  </si>
  <si>
    <t>150/40</t>
  </si>
  <si>
    <t>Булочка с изюмом</t>
  </si>
  <si>
    <t>382М</t>
  </si>
  <si>
    <t>Какао с молоком</t>
  </si>
  <si>
    <t>180/12</t>
  </si>
  <si>
    <t>Зефир</t>
  </si>
  <si>
    <t>50М</t>
  </si>
  <si>
    <t>Салат из свеклы отварной с сыром и чесноком</t>
  </si>
  <si>
    <t>Суп картофельный с фасолью и зеленью</t>
  </si>
  <si>
    <t>Акт/202М</t>
  </si>
  <si>
    <t>482К</t>
  </si>
  <si>
    <t>Напиток из шиповника</t>
  </si>
  <si>
    <t>Запеканка  творожная с молоком сгущенным</t>
  </si>
  <si>
    <t>Куриное филе с соусом «Карри» с рисом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</si>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</sst>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D7" sqref="D7:D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15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35</v>
      </c>
      <c r="D12" s="5" t="s">
        <v>23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/>
      <c r="C13" s="8" t="s">
        <v>24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 t="s">
        <v>25</v>
      </c>
      <c r="C14" s="8" t="s">
        <v>26</v>
      </c>
      <c r="D14" s="5" t="s">
        <v>27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28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/>
      <c r="C16" s="9" t="s">
        <v>13</v>
      </c>
      <c r="D16" s="13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16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4"/>
      <c r="B19" s="12" t="s">
        <v>29</v>
      </c>
      <c r="C19" s="8" t="s">
        <v>30</v>
      </c>
      <c r="D19" s="5">
        <v>60</v>
      </c>
      <c r="E19" s="5"/>
      <c r="F19" s="7">
        <v>2.81</v>
      </c>
      <c r="G19" s="7">
        <v>5.63</v>
      </c>
      <c r="H19" s="7">
        <v>4.32</v>
      </c>
      <c r="I19" s="7">
        <f t="shared" ref="I19:I25" si="1">H19*4+G19*9+F19*4</f>
        <v>79.19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20</v>
      </c>
      <c r="C20" s="8" t="s">
        <v>31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32</v>
      </c>
      <c r="C21" s="8" t="s">
        <v>36</v>
      </c>
      <c r="D21" s="5" t="s">
        <v>14</v>
      </c>
      <c r="E21" s="5"/>
      <c r="F21" s="7">
        <v>18.68</v>
      </c>
      <c r="G21" s="7">
        <v>11.89</v>
      </c>
      <c r="H21" s="7">
        <v>35.119999999999997</v>
      </c>
      <c r="I21" s="7">
        <f t="shared" si="1"/>
        <v>322.21000000000004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3" t="s">
        <v>33</v>
      </c>
      <c r="C22" s="8" t="s">
        <v>34</v>
      </c>
      <c r="D22" s="5" t="s">
        <v>27</v>
      </c>
      <c r="E22" s="5"/>
      <c r="F22" s="7">
        <v>0.68</v>
      </c>
      <c r="G22" s="7">
        <v>0.26</v>
      </c>
      <c r="H22" s="7">
        <v>17.760000000000002</v>
      </c>
      <c r="I22" s="7">
        <f t="shared" si="1"/>
        <v>76.100000000000009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33.299999999999997</v>
      </c>
      <c r="G25" s="6">
        <f>SUM(G19:G24)</f>
        <v>23.69</v>
      </c>
      <c r="H25" s="6">
        <f>SUM(H19:H24)</f>
        <v>99.355000000000018</v>
      </c>
      <c r="I25" s="6">
        <f t="shared" si="1"/>
        <v>743.83000000000015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2021-11-19T12:09:33Z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