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4"/>
  <c r="I26" s="1"/>
  <c r="G26"/>
  <c r="F26"/>
  <c r="I25"/>
  <c r="I24"/>
  <c r="I23"/>
  <c r="I22"/>
  <c r="I21"/>
  <c r="I20"/>
  <c r="I19"/>
  <c r="H17"/>
  <c r="I17" s="1"/>
  <c r="G17"/>
  <c r="F17"/>
  <c r="I16"/>
  <c r="I15"/>
  <c r="I14"/>
  <c r="I13"/>
  <c r="I12"/>
  <c r="I11"/>
</calcChain>
</file>

<file path=xl/sharedStrings.xml><?xml version="1.0" encoding="utf-8"?>
<sst xmlns="http://schemas.openxmlformats.org/spreadsheetml/2006/main" count="44" uniqueCount="40">
  <si>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</si>
  <si>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</si>
  <si>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</si>
  <si>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</si>
  <si>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</si>
  <si>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</si>
  <si>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</si>
  <si>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</si>
  <si>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</si>
  <si>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</si>
  <si>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</si>
  <si>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</si>
  <si>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</si>
  <si>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Хлеб ржаной</t>
  </si>
  <si>
    <t>Итого:</t>
  </si>
  <si>
    <t>90/40/150</t>
  </si>
  <si>
    <t>200/5</t>
  </si>
  <si>
    <t>338М</t>
  </si>
  <si>
    <t>Завтрак</t>
  </si>
  <si>
    <t>Обед</t>
  </si>
  <si>
    <t xml:space="preserve">Цена </t>
  </si>
  <si>
    <t>День 2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</si>
  <si>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</si>
  <si>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</si>
  <si>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</si>
  <si>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</si>
  <si>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</si>
  <si>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</si>
  <si>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</si>
  <si>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20М</t>
  </si>
  <si>
    <t>Салат из свежих огурцов</t>
  </si>
  <si>
    <t>98М</t>
  </si>
  <si>
    <t xml:space="preserve">Суп  крестьянский с рисом со сметаной </t>
  </si>
  <si>
    <t>280М /105М</t>
  </si>
  <si>
    <t>Тефтели из говядины с соусом красным основным и макаронами отварными</t>
  </si>
  <si>
    <t>342М</t>
  </si>
  <si>
    <t>Компот из смородины</t>
  </si>
  <si>
    <t>Мандарин</t>
  </si>
  <si>
    <t>Мармелад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</si>
  <si>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07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</si>
</sst>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342900</xdr:colOff>
      <xdr:row>0</xdr:row>
      <xdr:rowOff>0</xdr:rowOff>
    </xdr:from>
    <xdr:to>
      <xdr:col>8</xdr:col>
      <xdr:colOff>526741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29100" y="0"/>
          <a:ext cx="2298391" cy="1383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K14" sqref="K14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39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20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2" t="s">
        <v>21</v>
      </c>
      <c r="B10" s="13" t="s">
        <v>18</v>
      </c>
      <c r="C10" s="13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22</v>
      </c>
      <c r="C11" s="8" t="s">
        <v>23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2"/>
      <c r="B12" s="11" t="s">
        <v>24</v>
      </c>
      <c r="C12" s="8" t="s">
        <v>25</v>
      </c>
      <c r="D12" s="5" t="s">
        <v>26</v>
      </c>
      <c r="E12" s="5"/>
      <c r="F12" s="7">
        <v>8.77</v>
      </c>
      <c r="G12" s="7">
        <v>7.35</v>
      </c>
      <c r="H12" s="7">
        <v>25.25</v>
      </c>
      <c r="I12" s="7">
        <f t="shared" si="0"/>
        <v>202.22999999999996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/>
      <c r="C13" s="8" t="s">
        <v>12</v>
      </c>
      <c r="D13" s="5">
        <v>30</v>
      </c>
      <c r="E13" s="5"/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 t="s">
        <v>27</v>
      </c>
      <c r="C14" s="8" t="s">
        <v>28</v>
      </c>
      <c r="D14" s="5" t="s">
        <v>11</v>
      </c>
      <c r="E14" s="5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38</v>
      </c>
      <c r="D15" s="5">
        <v>20</v>
      </c>
      <c r="E15" s="5"/>
      <c r="F15" s="7">
        <v>0.16</v>
      </c>
      <c r="G15" s="7">
        <v>2.4E-2</v>
      </c>
      <c r="H15" s="7">
        <v>15.96</v>
      </c>
      <c r="I15" s="7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17</v>
      </c>
      <c r="C16" s="8" t="s">
        <v>37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14</v>
      </c>
      <c r="D17" s="11"/>
      <c r="E17" s="6">
        <v>72</v>
      </c>
      <c r="F17" s="6">
        <f>SUM(F11:F16)</f>
        <v>19.61</v>
      </c>
      <c r="G17" s="6">
        <f>SUM(G11:G16)</f>
        <v>14.574</v>
      </c>
      <c r="H17" s="6">
        <f>SUM(H11:H16)</f>
        <v>94.82</v>
      </c>
      <c r="I17" s="6">
        <f t="shared" si="0"/>
        <v>588.88599999999997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 s="13" t="s">
        <v>19</v>
      </c>
      <c r="C18" s="13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 s="10" t="s">
        <v>29</v>
      </c>
      <c r="C19" s="8" t="s">
        <v>30</v>
      </c>
      <c r="D19" s="5">
        <v>60</v>
      </c>
      <c r="E19" s="5"/>
      <c r="F19" s="7">
        <v>0.5</v>
      </c>
      <c r="G19" s="7">
        <v>3.61</v>
      </c>
      <c r="H19" s="7">
        <v>2.74</v>
      </c>
      <c r="I19" s="7">
        <f t="shared" ref="I19:I26" si="1">H19*4+G19*9+F19*4</f>
        <v>45.45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2"/>
      <c r="B20" s="11" t="s">
        <v>31</v>
      </c>
      <c r="C20" s="8" t="s">
        <v>32</v>
      </c>
      <c r="D20" s="5" t="s">
        <v>16</v>
      </c>
      <c r="E20" s="5"/>
      <c r="F20" s="7">
        <v>4.17</v>
      </c>
      <c r="G20" s="7">
        <v>6.38</v>
      </c>
      <c r="H20" s="7">
        <v>11.72</v>
      </c>
      <c r="I20" s="7">
        <f t="shared" si="1"/>
        <v>120.98000000000002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38.25">
      <c r="A21" s="12"/>
      <c r="B21" s="10" t="s">
        <v>33</v>
      </c>
      <c r="C21" s="8" t="s">
        <v>34</v>
      </c>
      <c r="D21" s="5" t="s">
        <v>15</v>
      </c>
      <c r="E21" s="5"/>
      <c r="F21" s="7">
        <v>14.14</v>
      </c>
      <c r="G21" s="7">
        <v>14.09</v>
      </c>
      <c r="H21" s="7">
        <v>42.08</v>
      </c>
      <c r="I21" s="7">
        <f t="shared" si="1"/>
        <v>351.69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 s="10" t="s">
        <v>35</v>
      </c>
      <c r="C22" s="8" t="s">
        <v>36</v>
      </c>
      <c r="D22" s="5">
        <v>180</v>
      </c>
      <c r="E22" s="5"/>
      <c r="F22" s="7">
        <v>0.56000000000000005</v>
      </c>
      <c r="G22" s="7">
        <v>8.1000000000000003E-2</v>
      </c>
      <c r="H22" s="7">
        <v>2.89</v>
      </c>
      <c r="I22" s="7">
        <f t="shared" si="1"/>
        <v>14.529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 s="10"/>
      <c r="C23" s="8" t="s">
        <v>12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 s="10"/>
      <c r="C24" s="8" t="s">
        <v>13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B25" s="10" t="s">
        <v>17</v>
      </c>
      <c r="C25" s="8" t="s">
        <v>37</v>
      </c>
      <c r="D25" s="5">
        <v>100</v>
      </c>
      <c r="E25" s="5"/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34">
      <c r="A26" s="12"/>
      <c r="B26" s="10"/>
      <c r="C26" s="9" t="s">
        <v>14</v>
      </c>
      <c r="D26" s="11"/>
      <c r="E26" s="6">
        <v>72</v>
      </c>
      <c r="F26" s="6">
        <f>SUM(F19:F25)</f>
        <v>24.13</v>
      </c>
      <c r="G26" s="6">
        <f>SUM(G19:G25)</f>
        <v>25.120999999999995</v>
      </c>
      <c r="H26" s="6">
        <f>SUM(H19:H25)</f>
        <v>95.589999999999989</v>
      </c>
      <c r="I26" s="6">
        <f t="shared" si="1"/>
        <v>704.96899999999982</v>
      </c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2021-12-10T09:03:14Z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